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8_{6F5E68FC-152C-41F7-82E2-315BF513DE7D}" xr6:coauthVersionLast="47" xr6:coauthVersionMax="47" xr10:uidLastSave="{00000000-0000-0000-0000-000000000000}"/>
  <bookViews>
    <workbookView xWindow="20370" yWindow="-2070" windowWidth="29040" windowHeight="15840" xr2:uid="{2D82EAA9-16C6-4C4A-957D-780AD3551630}"/>
  </bookViews>
  <sheets>
    <sheet name="Hoja1" sheetId="1" r:id="rId1"/>
  </sheets>
  <definedNames>
    <definedName name="_xlnm.Print_Area" localSheetId="0">Hoja1!$B$2:$G$49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G36" i="1"/>
  <c r="F36" i="1"/>
  <c r="D36" i="1"/>
  <c r="C36" i="1"/>
  <c r="E34" i="1"/>
  <c r="E33" i="1"/>
  <c r="E32" i="1"/>
  <c r="E31" i="1"/>
  <c r="E30" i="1"/>
  <c r="E29" i="1"/>
  <c r="E28" i="1"/>
  <c r="E27" i="1"/>
  <c r="E26" i="1"/>
  <c r="E36" i="1" s="1"/>
  <c r="G20" i="1"/>
  <c r="F20" i="1"/>
  <c r="D20" i="1"/>
  <c r="D38" i="1" s="1"/>
  <c r="C20" i="1"/>
  <c r="C38" i="1" s="1"/>
  <c r="E18" i="1"/>
  <c r="E17" i="1"/>
  <c r="E16" i="1"/>
  <c r="E15" i="1"/>
  <c r="E14" i="1"/>
  <c r="E13" i="1"/>
  <c r="E12" i="1"/>
  <c r="E11" i="1"/>
  <c r="E10" i="1"/>
  <c r="E9" i="1"/>
  <c r="E38" i="1" l="1"/>
  <c r="E20" i="1"/>
</calcChain>
</file>

<file path=xl/sharedStrings.xml><?xml version="1.0" encoding="utf-8"?>
<sst xmlns="http://schemas.openxmlformats.org/spreadsheetml/2006/main" count="49" uniqueCount="40">
  <si>
    <t>Fideicomiso Estatal Para el Fomento de las Actividades Productivas en el Estado de Chihuahua</t>
  </si>
  <si>
    <t>Flujo de Fondos</t>
  </si>
  <si>
    <t>Del 01 enero al 31 diciembre 2021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</si>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</sst>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indent="3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4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3"/>
    </xf>
    <xf numFmtId="4" fontId="4" fillId="0" borderId="6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2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left" vertical="center" indent="4"/>
    </xf>
    <xf numFmtId="4" fontId="1" fillId="0" borderId="5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/>
    <xf numFmtId="0" fontId="1" fillId="0" borderId="9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45</xdr:row>
      <xdr:rowOff>76200</xdr:rowOff>
    </xdr:from>
    <xdr:to>
      <xdr:col>1</xdr:col>
      <xdr:colOff>2457450</xdr:colOff>
      <xdr:row>47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BB327BD-D298-46E7-9BCB-72B2F67FE3CC}"/>
            </a:ext>
          </a:extLst>
        </xdr:cNvPr>
        <xdr:cNvSpPr txBox="1"/>
      </xdr:nvSpPr>
      <xdr:spPr>
        <a:xfrm>
          <a:off x="800100" y="9763125"/>
          <a:ext cx="241935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4</xdr:col>
      <xdr:colOff>47627</xdr:colOff>
      <xdr:row>45</xdr:row>
      <xdr:rowOff>28575</xdr:rowOff>
    </xdr:from>
    <xdr:to>
      <xdr:col>6</xdr:col>
      <xdr:colOff>781051</xdr:colOff>
      <xdr:row>48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3E53076-8F20-4E8A-83A9-67BF0BE3DC20}"/>
            </a:ext>
          </a:extLst>
        </xdr:cNvPr>
        <xdr:cNvSpPr txBox="1"/>
      </xdr:nvSpPr>
      <xdr:spPr>
        <a:xfrm>
          <a:off x="5857877" y="9867900"/>
          <a:ext cx="2447924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</xdr:colOff>
      <xdr:row>44</xdr:row>
      <xdr:rowOff>180975</xdr:rowOff>
    </xdr:from>
    <xdr:to>
      <xdr:col>1</xdr:col>
      <xdr:colOff>3000375</xdr:colOff>
      <xdr:row>45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896B819-39E8-4683-81AC-24F1181296B5}"/>
            </a:ext>
          </a:extLst>
        </xdr:cNvPr>
        <xdr:cNvCxnSpPr/>
      </xdr:nvCxnSpPr>
      <xdr:spPr>
        <a:xfrm flipV="1">
          <a:off x="771525" y="9677400"/>
          <a:ext cx="29908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44</xdr:row>
      <xdr:rowOff>180975</xdr:rowOff>
    </xdr:from>
    <xdr:to>
      <xdr:col>6</xdr:col>
      <xdr:colOff>838200</xdr:colOff>
      <xdr:row>45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8468A7F-2F6D-481A-AF6B-0C1ABD803F9A}"/>
            </a:ext>
          </a:extLst>
        </xdr:cNvPr>
        <xdr:cNvCxnSpPr/>
      </xdr:nvCxnSpPr>
      <xdr:spPr>
        <a:xfrm flipV="1">
          <a:off x="6029325" y="9829800"/>
          <a:ext cx="2333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06FA-C2E7-4FB6-BAA1-400BF1D487D1}">
  <dimension ref="B1:G38"/>
  <sheetViews>
    <sheetView tabSelected="1" topLeftCell="A30" workbookViewId="0">
      <selection activeCell="G49" sqref="B2:G49"/>
    </sheetView>
  </sheetViews>
  <sheetFormatPr baseColWidth="10" defaultRowHeight="15" x14ac:dyDescent="0.25"/>
  <cols>
    <col min="2" max="2" width="50.5703125" bestFit="1" customWidth="1"/>
    <col min="3" max="3" width="12.85546875" bestFit="1" customWidth="1"/>
    <col min="4" max="4" width="12.28515625" bestFit="1" customWidth="1"/>
    <col min="5" max="7" width="12.85546875" bestFit="1" customWidth="1"/>
  </cols>
  <sheetData>
    <row r="1" spans="2:7" ht="15.75" thickBot="1" x14ac:dyDescent="0.3"/>
    <row r="2" spans="2:7" x14ac:dyDescent="0.25">
      <c r="B2" s="1" t="s">
        <v>0</v>
      </c>
      <c r="C2" s="2"/>
      <c r="D2" s="2"/>
      <c r="E2" s="2"/>
      <c r="F2" s="2"/>
      <c r="G2" s="3"/>
    </row>
    <row r="3" spans="2:7" x14ac:dyDescent="0.25">
      <c r="B3" s="4" t="s">
        <v>1</v>
      </c>
      <c r="C3" s="5"/>
      <c r="D3" s="5"/>
      <c r="E3" s="5"/>
      <c r="F3" s="5"/>
      <c r="G3" s="6"/>
    </row>
    <row r="4" spans="2:7" ht="15.75" thickBot="1" x14ac:dyDescent="0.3">
      <c r="B4" s="7" t="s">
        <v>2</v>
      </c>
      <c r="C4" s="8"/>
      <c r="D4" s="8"/>
      <c r="E4" s="8"/>
      <c r="F4" s="8"/>
      <c r="G4" s="9"/>
    </row>
    <row r="5" spans="2:7" ht="48.75" thickBot="1" x14ac:dyDescent="0.3">
      <c r="B5" s="10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1" t="s">
        <v>8</v>
      </c>
    </row>
    <row r="6" spans="2:7" ht="15.75" thickBot="1" x14ac:dyDescent="0.3">
      <c r="B6" s="13"/>
      <c r="C6" s="14" t="s">
        <v>9</v>
      </c>
      <c r="D6" s="15" t="s">
        <v>10</v>
      </c>
      <c r="E6" s="11" t="s">
        <v>11</v>
      </c>
      <c r="F6" s="16" t="s">
        <v>12</v>
      </c>
      <c r="G6" s="11" t="s">
        <v>13</v>
      </c>
    </row>
    <row r="7" spans="2:7" x14ac:dyDescent="0.25">
      <c r="B7" s="17"/>
      <c r="C7" s="18"/>
      <c r="D7" s="19"/>
      <c r="E7" s="20"/>
      <c r="F7" s="19"/>
      <c r="G7" s="20"/>
    </row>
    <row r="8" spans="2:7" x14ac:dyDescent="0.25">
      <c r="B8" s="21" t="s">
        <v>14</v>
      </c>
      <c r="C8" s="22"/>
      <c r="D8" s="23"/>
      <c r="E8" s="24"/>
      <c r="F8" s="23"/>
      <c r="G8" s="24"/>
    </row>
    <row r="9" spans="2:7" x14ac:dyDescent="0.25">
      <c r="B9" s="25" t="s">
        <v>15</v>
      </c>
      <c r="C9" s="26">
        <v>0</v>
      </c>
      <c r="D9" s="27">
        <v>0</v>
      </c>
      <c r="E9" s="24">
        <f t="shared" ref="E9:E18" si="0">C9+D9</f>
        <v>0</v>
      </c>
      <c r="F9" s="27">
        <v>0</v>
      </c>
      <c r="G9" s="28">
        <v>0</v>
      </c>
    </row>
    <row r="10" spans="2:7" x14ac:dyDescent="0.25">
      <c r="B10" s="25" t="s">
        <v>16</v>
      </c>
      <c r="C10" s="26">
        <v>0</v>
      </c>
      <c r="D10" s="27">
        <v>0</v>
      </c>
      <c r="E10" s="24">
        <f t="shared" si="0"/>
        <v>0</v>
      </c>
      <c r="F10" s="27">
        <v>0</v>
      </c>
      <c r="G10" s="28">
        <v>0</v>
      </c>
    </row>
    <row r="11" spans="2:7" x14ac:dyDescent="0.25">
      <c r="B11" s="25" t="s">
        <v>17</v>
      </c>
      <c r="C11" s="26">
        <v>0</v>
      </c>
      <c r="D11" s="27">
        <v>0</v>
      </c>
      <c r="E11" s="24">
        <f t="shared" si="0"/>
        <v>0</v>
      </c>
      <c r="F11" s="27">
        <v>0</v>
      </c>
      <c r="G11" s="28">
        <v>0</v>
      </c>
    </row>
    <row r="12" spans="2:7" x14ac:dyDescent="0.25">
      <c r="B12" s="25" t="s">
        <v>18</v>
      </c>
      <c r="C12" s="26">
        <v>0</v>
      </c>
      <c r="D12" s="27">
        <v>0</v>
      </c>
      <c r="E12" s="24">
        <f t="shared" si="0"/>
        <v>0</v>
      </c>
      <c r="F12" s="27">
        <v>0</v>
      </c>
      <c r="G12" s="28">
        <v>0</v>
      </c>
    </row>
    <row r="13" spans="2:7" x14ac:dyDescent="0.25">
      <c r="B13" s="25" t="s">
        <v>19</v>
      </c>
      <c r="C13" s="26">
        <v>892601.08</v>
      </c>
      <c r="D13" s="27">
        <v>4628357.5</v>
      </c>
      <c r="E13" s="24">
        <f t="shared" si="0"/>
        <v>5520958.5800000001</v>
      </c>
      <c r="F13" s="27">
        <v>5520958.5800000001</v>
      </c>
      <c r="G13" s="28">
        <v>5520958.5800000001</v>
      </c>
    </row>
    <row r="14" spans="2:7" x14ac:dyDescent="0.25">
      <c r="B14" s="25" t="s">
        <v>20</v>
      </c>
      <c r="C14" s="26">
        <v>0</v>
      </c>
      <c r="D14" s="27">
        <v>315811.96000000002</v>
      </c>
      <c r="E14" s="24">
        <f t="shared" si="0"/>
        <v>315811.96000000002</v>
      </c>
      <c r="F14" s="27">
        <v>315811.96000000002</v>
      </c>
      <c r="G14" s="28">
        <v>315811.96000000002</v>
      </c>
    </row>
    <row r="15" spans="2:7" ht="24" x14ac:dyDescent="0.25">
      <c r="B15" s="29" t="s">
        <v>21</v>
      </c>
      <c r="C15" s="26">
        <v>15474299.9</v>
      </c>
      <c r="D15" s="27">
        <v>25218603.780000001</v>
      </c>
      <c r="E15" s="24">
        <f t="shared" si="0"/>
        <v>40692903.68</v>
      </c>
      <c r="F15" s="27">
        <v>40692903.670000002</v>
      </c>
      <c r="G15" s="28">
        <v>40692903.670000002</v>
      </c>
    </row>
    <row r="16" spans="2:7" ht="36" x14ac:dyDescent="0.25">
      <c r="B16" s="29" t="s">
        <v>22</v>
      </c>
      <c r="C16" s="26">
        <v>2629499.02</v>
      </c>
      <c r="D16" s="27">
        <v>1000000</v>
      </c>
      <c r="E16" s="24">
        <f t="shared" si="0"/>
        <v>3629499.02</v>
      </c>
      <c r="F16" s="27">
        <v>1000000</v>
      </c>
      <c r="G16" s="28">
        <v>1000000</v>
      </c>
    </row>
    <row r="17" spans="2:7" ht="24" x14ac:dyDescent="0.25">
      <c r="B17" s="29" t="s">
        <v>23</v>
      </c>
      <c r="C17" s="26">
        <v>0</v>
      </c>
      <c r="D17" s="27">
        <v>2600000</v>
      </c>
      <c r="E17" s="24">
        <f t="shared" si="0"/>
        <v>2600000</v>
      </c>
      <c r="F17" s="27">
        <v>2600000</v>
      </c>
      <c r="G17" s="28">
        <v>2600000</v>
      </c>
    </row>
    <row r="18" spans="2:7" x14ac:dyDescent="0.25">
      <c r="B18" s="25" t="s">
        <v>24</v>
      </c>
      <c r="C18" s="28">
        <v>0</v>
      </c>
      <c r="D18" s="27">
        <v>0</v>
      </c>
      <c r="E18" s="24">
        <f t="shared" si="0"/>
        <v>0</v>
      </c>
      <c r="F18" s="27">
        <v>0</v>
      </c>
      <c r="G18" s="28">
        <v>0</v>
      </c>
    </row>
    <row r="19" spans="2:7" x14ac:dyDescent="0.25">
      <c r="B19" s="30"/>
      <c r="C19" s="24"/>
      <c r="D19" s="23"/>
      <c r="E19" s="24"/>
      <c r="F19" s="23"/>
      <c r="G19" s="24"/>
    </row>
    <row r="20" spans="2:7" x14ac:dyDescent="0.25">
      <c r="B20" s="31" t="s">
        <v>25</v>
      </c>
      <c r="C20" s="32">
        <f>SUM(C9:C18)</f>
        <v>18996400</v>
      </c>
      <c r="D20" s="33">
        <f>SUM(D9:D18)</f>
        <v>33762773.240000002</v>
      </c>
      <c r="E20" s="32">
        <f>C20+D20</f>
        <v>52759173.240000002</v>
      </c>
      <c r="F20" s="33">
        <f>SUM(F9:F18)</f>
        <v>50129674.210000001</v>
      </c>
      <c r="G20" s="32">
        <f>SUM(G9:G18)</f>
        <v>50129674.210000001</v>
      </c>
    </row>
    <row r="21" spans="2:7" ht="15.75" thickBot="1" x14ac:dyDescent="0.3">
      <c r="B21" s="31"/>
      <c r="C21" s="34"/>
      <c r="D21" s="33"/>
      <c r="E21" s="32"/>
      <c r="F21" s="33"/>
      <c r="G21" s="34"/>
    </row>
    <row r="22" spans="2:7" ht="36.75" thickBot="1" x14ac:dyDescent="0.3">
      <c r="B22" s="10" t="s">
        <v>3</v>
      </c>
      <c r="C22" s="11" t="s">
        <v>26</v>
      </c>
      <c r="D22" s="35" t="s">
        <v>5</v>
      </c>
      <c r="E22" s="11" t="s">
        <v>6</v>
      </c>
      <c r="F22" s="11" t="s">
        <v>7</v>
      </c>
      <c r="G22" s="36" t="s">
        <v>27</v>
      </c>
    </row>
    <row r="23" spans="2:7" ht="15.75" thickBot="1" x14ac:dyDescent="0.3">
      <c r="B23" s="13"/>
      <c r="C23" s="14" t="s">
        <v>9</v>
      </c>
      <c r="D23" s="11" t="s">
        <v>10</v>
      </c>
      <c r="E23" s="11" t="s">
        <v>11</v>
      </c>
      <c r="F23" s="11" t="s">
        <v>12</v>
      </c>
      <c r="G23" s="36" t="s">
        <v>13</v>
      </c>
    </row>
    <row r="24" spans="2:7" x14ac:dyDescent="0.25">
      <c r="B24" s="37"/>
      <c r="C24" s="38"/>
      <c r="D24" s="24"/>
      <c r="E24" s="24"/>
      <c r="F24" s="24"/>
      <c r="G24" s="39"/>
    </row>
    <row r="25" spans="2:7" x14ac:dyDescent="0.25">
      <c r="B25" s="40" t="s">
        <v>28</v>
      </c>
      <c r="C25" s="24"/>
      <c r="D25" s="24"/>
      <c r="E25" s="24"/>
      <c r="F25" s="24"/>
      <c r="G25" s="39"/>
    </row>
    <row r="26" spans="2:7" x14ac:dyDescent="0.25">
      <c r="B26" s="37" t="s">
        <v>29</v>
      </c>
      <c r="C26" s="28">
        <v>12838440.5</v>
      </c>
      <c r="D26" s="28">
        <v>-70118</v>
      </c>
      <c r="E26" s="24">
        <f t="shared" ref="E26:E34" si="1">C26+D26</f>
        <v>12768322.5</v>
      </c>
      <c r="F26" s="28">
        <v>11748636.42</v>
      </c>
      <c r="G26" s="41">
        <v>11478201.52</v>
      </c>
    </row>
    <row r="27" spans="2:7" x14ac:dyDescent="0.25">
      <c r="B27" s="37" t="s">
        <v>30</v>
      </c>
      <c r="C27" s="28">
        <v>811840</v>
      </c>
      <c r="D27" s="28">
        <v>-5316.14</v>
      </c>
      <c r="E27" s="24">
        <f t="shared" si="1"/>
        <v>806523.86</v>
      </c>
      <c r="F27" s="28">
        <v>418557.27</v>
      </c>
      <c r="G27" s="41">
        <v>418557.27</v>
      </c>
    </row>
    <row r="28" spans="2:7" x14ac:dyDescent="0.25">
      <c r="B28" s="37" t="s">
        <v>31</v>
      </c>
      <c r="C28" s="28">
        <v>8757332.4000000004</v>
      </c>
      <c r="D28" s="28">
        <v>-688705.01</v>
      </c>
      <c r="E28" s="24">
        <f t="shared" si="1"/>
        <v>8068627.3900000006</v>
      </c>
      <c r="F28" s="28">
        <v>6823037.9100000001</v>
      </c>
      <c r="G28" s="41">
        <v>6728039.5300000003</v>
      </c>
    </row>
    <row r="29" spans="2:7" x14ac:dyDescent="0.25">
      <c r="B29" s="37" t="s">
        <v>32</v>
      </c>
      <c r="C29" s="28">
        <v>150000</v>
      </c>
      <c r="D29" s="28">
        <v>41185736.030000001</v>
      </c>
      <c r="E29" s="24">
        <f t="shared" si="1"/>
        <v>41335736.030000001</v>
      </c>
      <c r="F29" s="28">
        <v>41293636.5</v>
      </c>
      <c r="G29" s="41">
        <v>38493491.68</v>
      </c>
    </row>
    <row r="30" spans="2:7" x14ac:dyDescent="0.25">
      <c r="B30" s="37" t="s">
        <v>33</v>
      </c>
      <c r="C30" s="28">
        <v>687000</v>
      </c>
      <c r="D30" s="28">
        <v>413057.47</v>
      </c>
      <c r="E30" s="24">
        <f t="shared" si="1"/>
        <v>1100057.47</v>
      </c>
      <c r="F30" s="28">
        <v>1028881.64</v>
      </c>
      <c r="G30" s="41">
        <v>619976.71</v>
      </c>
    </row>
    <row r="31" spans="2:7" x14ac:dyDescent="0.25">
      <c r="B31" s="37" t="s">
        <v>34</v>
      </c>
      <c r="C31" s="28">
        <v>0</v>
      </c>
      <c r="D31" s="28">
        <v>0</v>
      </c>
      <c r="E31" s="24">
        <f t="shared" si="1"/>
        <v>0</v>
      </c>
      <c r="F31" s="28">
        <v>0</v>
      </c>
      <c r="G31" s="41">
        <v>0</v>
      </c>
    </row>
    <row r="32" spans="2:7" x14ac:dyDescent="0.25">
      <c r="B32" s="37" t="s">
        <v>35</v>
      </c>
      <c r="C32" s="28">
        <v>0</v>
      </c>
      <c r="D32" s="28">
        <v>0</v>
      </c>
      <c r="E32" s="24">
        <f t="shared" si="1"/>
        <v>0</v>
      </c>
      <c r="F32" s="28">
        <v>0</v>
      </c>
      <c r="G32" s="41">
        <v>0</v>
      </c>
    </row>
    <row r="33" spans="2:7" x14ac:dyDescent="0.25">
      <c r="B33" s="37" t="s">
        <v>36</v>
      </c>
      <c r="C33" s="28">
        <v>15135752.24</v>
      </c>
      <c r="D33" s="28">
        <v>102328.66</v>
      </c>
      <c r="E33" s="24">
        <f t="shared" si="1"/>
        <v>15238080.9</v>
      </c>
      <c r="F33" s="28">
        <v>15193113.109999999</v>
      </c>
      <c r="G33" s="41">
        <v>13933985.130000001</v>
      </c>
    </row>
    <row r="34" spans="2:7" x14ac:dyDescent="0.25">
      <c r="B34" s="37" t="s">
        <v>37</v>
      </c>
      <c r="C34" s="28">
        <v>0</v>
      </c>
      <c r="D34" s="28">
        <v>0</v>
      </c>
      <c r="E34" s="24">
        <f t="shared" si="1"/>
        <v>0</v>
      </c>
      <c r="F34" s="28">
        <v>0</v>
      </c>
      <c r="G34" s="41">
        <v>0</v>
      </c>
    </row>
    <row r="35" spans="2:7" x14ac:dyDescent="0.25">
      <c r="B35" s="37"/>
      <c r="C35" s="24"/>
      <c r="D35" s="24"/>
      <c r="E35" s="24"/>
      <c r="F35" s="24"/>
      <c r="G35" s="39"/>
    </row>
    <row r="36" spans="2:7" x14ac:dyDescent="0.25">
      <c r="B36" s="42" t="s">
        <v>38</v>
      </c>
      <c r="C36" s="32">
        <f>SUM(C26:C34)</f>
        <v>38380365.140000001</v>
      </c>
      <c r="D36" s="32">
        <f>SUM(D26:D34)</f>
        <v>40936983.009999998</v>
      </c>
      <c r="E36" s="32">
        <f>SUM(E26:E34)</f>
        <v>79317348.150000006</v>
      </c>
      <c r="F36" s="32">
        <f>SUM(F26:F34)</f>
        <v>76505862.849999994</v>
      </c>
      <c r="G36" s="43">
        <f>SUM(G26:G34)</f>
        <v>71672251.840000004</v>
      </c>
    </row>
    <row r="37" spans="2:7" ht="15.75" thickBot="1" x14ac:dyDescent="0.3">
      <c r="B37" s="44"/>
      <c r="C37" s="24"/>
      <c r="D37" s="24"/>
      <c r="E37" s="24"/>
      <c r="F37" s="24"/>
      <c r="G37" s="45"/>
    </row>
    <row r="38" spans="2:7" ht="15.75" thickBot="1" x14ac:dyDescent="0.3">
      <c r="B38" s="46" t="s">
        <v>39</v>
      </c>
      <c r="C38" s="47">
        <f>C20-C36</f>
        <v>-19383965.140000001</v>
      </c>
      <c r="D38" s="47">
        <f>D20-D36</f>
        <v>-7174209.7699999958</v>
      </c>
      <c r="E38" s="47">
        <f>D38+C38</f>
        <v>-26558174.909999996</v>
      </c>
      <c r="F38" s="47">
        <f>F20-F36</f>
        <v>-26376188.639999993</v>
      </c>
      <c r="G38" s="48">
        <f>G20-G36</f>
        <v>-21542577.630000003</v>
      </c>
    </row>
  </sheetData>
  <mergeCells count="5">
    <mergeCell ref="B2:G2"/>
    <mergeCell ref="B3:G3"/>
    <mergeCell ref="B4:G4"/>
    <mergeCell ref="B5:B6"/>
    <mergeCell ref="B22:B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Jorge-Erives</dc:creator>
  <cp:lastModifiedBy>Jorge-Erives</cp:lastModifiedBy>
  <dcterms:created xsi:type="dcterms:W3CDTF">2022-02-02T15:55:26Z</dcterms:created>
  <dcterms:modified xsi:type="dcterms:W3CDTF">2022-02-02T15:58:19Z</dcterms:modified>
</cp:coreProperties>
</file>